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workbookProtection workbookAlgorithmName="SHA-512" workbookHashValue="aEOqUfywiPpFUkO30hNAamu1HjBvX40Re5iOdr69DHRcEM/8As7cvLO9VXDXrG7rHonGuPvM64o1asctJyeWZw==" workbookSaltValue="nN+NVbRR8shopR5H1W2yTQ==" workbookSpinCount="100000" lockStructure="1"/>
  <bookViews>
    <workbookView xWindow="0" yWindow="0" windowWidth="25600" windowHeight="15520"/>
  </bookViews>
  <sheets>
    <sheet name="Sheet3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G24" i="3"/>
  <c r="G25" i="3"/>
  <c r="G26" i="3"/>
  <c r="G27" i="3"/>
  <c r="G28" i="3"/>
  <c r="G29" i="3"/>
  <c r="D41" i="3"/>
  <c r="C41" i="3"/>
  <c r="D40" i="3"/>
  <c r="C40" i="3"/>
  <c r="D39" i="3"/>
  <c r="C39" i="3"/>
  <c r="D38" i="3"/>
  <c r="C38" i="3"/>
  <c r="D37" i="3"/>
  <c r="C37" i="3"/>
  <c r="D36" i="3"/>
  <c r="C36" i="3"/>
  <c r="G20" i="3"/>
  <c r="G19" i="3"/>
  <c r="G18" i="3"/>
  <c r="G17" i="3"/>
  <c r="G16" i="3"/>
  <c r="G15" i="3"/>
  <c r="G14" i="3"/>
  <c r="F37" i="3"/>
  <c r="F38" i="3"/>
  <c r="F39" i="3"/>
  <c r="D43" i="3"/>
  <c r="F41" i="3"/>
  <c r="G41" i="3"/>
  <c r="F40" i="3"/>
  <c r="F36" i="3"/>
  <c r="C43" i="3"/>
  <c r="G36" i="3"/>
  <c r="G37" i="3"/>
  <c r="G38" i="3"/>
  <c r="G39" i="3"/>
  <c r="G40" i="3"/>
  <c r="F43" i="3"/>
  <c r="G43" i="3"/>
</calcChain>
</file>

<file path=xl/sharedStrings.xml><?xml version="1.0" encoding="utf-8"?>
<sst xmlns="http://schemas.openxmlformats.org/spreadsheetml/2006/main" count="70" uniqueCount="43">
  <si>
    <t>ORDER DATE:</t>
  </si>
  <si>
    <t>REQUESTED DELIVERY DATE:</t>
  </si>
  <si>
    <t>BILL TO:</t>
  </si>
  <si>
    <t>SHIP TO: ATTN:</t>
  </si>
  <si>
    <t>COMPANY</t>
  </si>
  <si>
    <t>ADDRESS</t>
  </si>
  <si>
    <t>CITY/ST/ZIP</t>
  </si>
  <si>
    <t>PHONE</t>
  </si>
  <si>
    <t>EMAIL</t>
  </si>
  <si>
    <t>Stock Code</t>
  </si>
  <si>
    <t>Price per Unit</t>
  </si>
  <si>
    <t>Order Qty</t>
  </si>
  <si>
    <t>Total</t>
  </si>
  <si>
    <t>TOTALS</t>
  </si>
  <si>
    <t>TOTAL UNITS</t>
  </si>
  <si>
    <t>TOTAL</t>
  </si>
  <si>
    <t>Min order</t>
  </si>
  <si>
    <t>Max Order</t>
  </si>
  <si>
    <t>Shipping Cost</t>
  </si>
  <si>
    <t>ORDERS CAN BE PICKED UP FROM OUR CORPORATE OFFICE FREE OF CHARGE.</t>
  </si>
  <si>
    <t>Notes</t>
  </si>
  <si>
    <t>ALL ORDERS MUST BE PAID IN FULL BEFORE THEY ARE RELEASED FOR PICKUP OR DELIVERY</t>
  </si>
  <si>
    <t>Please mark one box</t>
  </si>
  <si>
    <t>Requesting Delivery</t>
  </si>
  <si>
    <t>+</t>
  </si>
  <si>
    <t>Free!!!</t>
  </si>
  <si>
    <t xml:space="preserve">Shipping Cost: </t>
  </si>
  <si>
    <t>Fall 2019 Order Form</t>
  </si>
  <si>
    <t>Email to: info@emrld20.com</t>
  </si>
  <si>
    <t>Design of Straws</t>
  </si>
  <si>
    <t>Pink &amp; Gold Stripes</t>
  </si>
  <si>
    <t>Pink Hearts</t>
  </si>
  <si>
    <t>Red, White, &amp; Blue</t>
  </si>
  <si>
    <t>Bendable Blue Stripes</t>
  </si>
  <si>
    <t>Red, White, &amp; Blue Stripes</t>
  </si>
  <si>
    <t>Number in each Unit</t>
  </si>
  <si>
    <t xml:space="preserve">CLUB #1 </t>
  </si>
  <si>
    <t>CLUB #2</t>
  </si>
  <si>
    <t>Unit Size</t>
  </si>
  <si>
    <t>CLUB #1</t>
  </si>
  <si>
    <t xml:space="preserve">Please fill in the highlighted portion of the order form.  </t>
  </si>
  <si>
    <t>Pink Stripes</t>
  </si>
  <si>
    <t>EMRLD 20 LLC
1146 Dorset Lane
Costa Mesa, CA 92626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</si>
</sst>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&lt;=9999999]###\-####;\(###\)\ ###\-####"/>
    <numFmt numFmtId="168" formatCode="&quot;$&quot;#,##0.00"/>
    <numFmt numFmtId="169" formatCode="_(* #,##0_);_(* \(#,##0\);_(* &quot;-&quot;??_);_(@_)"/>
    <numFmt numFmtId="170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04D22"/>
        <bgColor indexed="64"/>
      </patternFill>
    </fill>
    <fill>
      <patternFill patternType="solid">
        <fgColor rgb="FF1A3E1A"/>
        <bgColor indexed="64"/>
      </patternFill>
    </fill>
    <fill>
      <patternFill patternType="solid">
        <fgColor rgb="FF153114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7" xfId="0" applyFont="1" applyBorder="1" applyProtection="1"/>
    <xf numFmtId="0" fontId="6" fillId="0" borderId="8" xfId="0" applyFont="1" applyBorder="1" applyProtection="1"/>
    <xf numFmtId="0" fontId="2" fillId="2" borderId="7" xfId="0" applyFont="1" applyFill="1" applyBorder="1" applyProtection="1">
      <protection locked="0"/>
    </xf>
    <xf numFmtId="0" fontId="6" fillId="0" borderId="8" xfId="0" applyFont="1" applyBorder="1" applyAlignment="1" applyProtection="1"/>
    <xf numFmtId="0" fontId="6" fillId="0" borderId="6" xfId="0" applyFont="1" applyBorder="1" applyAlignment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12" xfId="0" applyFont="1" applyBorder="1" applyProtection="1"/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1" fontId="2" fillId="0" borderId="18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168" fontId="0" fillId="0" borderId="6" xfId="0" applyNumberFormat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168" fontId="0" fillId="0" borderId="21" xfId="0" applyNumberFormat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</xf>
    <xf numFmtId="49" fontId="15" fillId="0" borderId="18" xfId="0" applyNumberFormat="1" applyFont="1" applyBorder="1" applyAlignment="1" applyProtection="1">
      <alignment horizontal="center"/>
    </xf>
    <xf numFmtId="168" fontId="15" fillId="0" borderId="18" xfId="0" applyNumberFormat="1" applyFont="1" applyBorder="1" applyAlignment="1" applyProtection="1">
      <alignment horizontal="center"/>
    </xf>
    <xf numFmtId="164" fontId="15" fillId="0" borderId="18" xfId="0" applyNumberFormat="1" applyFont="1" applyBorder="1" applyAlignment="1" applyProtection="1">
      <alignment horizontal="center"/>
    </xf>
    <xf numFmtId="1" fontId="15" fillId="0" borderId="18" xfId="0" applyNumberFormat="1" applyFont="1" applyBorder="1" applyAlignment="1" applyProtection="1">
      <alignment horizontal="center"/>
    </xf>
    <xf numFmtId="164" fontId="15" fillId="0" borderId="19" xfId="0" applyNumberFormat="1" applyFon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 wrapText="1"/>
    </xf>
    <xf numFmtId="1" fontId="0" fillId="0" borderId="6" xfId="0" applyNumberFormat="1" applyBorder="1" applyAlignment="1" applyProtection="1">
      <alignment horizontal="center" vertical="center" wrapText="1"/>
    </xf>
    <xf numFmtId="1" fontId="0" fillId="0" borderId="6" xfId="0" applyNumberForma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69" fontId="0" fillId="0" borderId="25" xfId="1" applyNumberFormat="1" applyFont="1" applyBorder="1" applyAlignment="1" applyProtection="1">
      <alignment horizontal="center" vertical="center" wrapText="1" readingOrder="1"/>
    </xf>
    <xf numFmtId="169" fontId="0" fillId="0" borderId="25" xfId="1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165" fontId="16" fillId="0" borderId="29" xfId="2" applyFont="1" applyBorder="1" applyAlignment="1" applyProtection="1">
      <alignment horizontal="center"/>
    </xf>
    <xf numFmtId="165" fontId="16" fillId="0" borderId="30" xfId="2" applyFont="1" applyBorder="1" applyProtection="1"/>
    <xf numFmtId="165" fontId="16" fillId="0" borderId="3" xfId="2" applyFont="1" applyBorder="1" applyProtection="1"/>
    <xf numFmtId="165" fontId="16" fillId="0" borderId="4" xfId="2" applyFont="1" applyBorder="1" applyProtection="1"/>
    <xf numFmtId="165" fontId="0" fillId="0" borderId="8" xfId="2" applyFont="1" applyBorder="1" applyProtection="1"/>
    <xf numFmtId="165" fontId="0" fillId="0" borderId="6" xfId="2" applyFont="1" applyBorder="1" applyProtection="1"/>
    <xf numFmtId="165" fontId="0" fillId="0" borderId="7" xfId="2" applyFont="1" applyBorder="1" applyProtection="1"/>
    <xf numFmtId="0" fontId="2" fillId="0" borderId="16" xfId="0" applyFont="1" applyFill="1" applyBorder="1" applyProtection="1"/>
    <xf numFmtId="0" fontId="0" fillId="2" borderId="14" xfId="0" applyFont="1" applyFill="1" applyBorder="1" applyProtection="1">
      <protection locked="0"/>
    </xf>
    <xf numFmtId="165" fontId="0" fillId="0" borderId="10" xfId="2" applyFont="1" applyBorder="1" applyProtection="1"/>
    <xf numFmtId="165" fontId="16" fillId="0" borderId="11" xfId="2" applyFont="1" applyBorder="1" applyAlignment="1" applyProtection="1">
      <alignment horizontal="center"/>
    </xf>
    <xf numFmtId="165" fontId="0" fillId="0" borderId="13" xfId="2" applyFont="1" applyBorder="1" applyAlignment="1" applyProtection="1">
      <alignment horizontal="center"/>
    </xf>
    <xf numFmtId="0" fontId="2" fillId="0" borderId="32" xfId="0" applyFont="1" applyFill="1" applyBorder="1" applyProtection="1"/>
    <xf numFmtId="0" fontId="0" fillId="2" borderId="33" xfId="0" applyFill="1" applyBorder="1" applyProtection="1">
      <protection locked="0"/>
    </xf>
    <xf numFmtId="49" fontId="0" fillId="0" borderId="6" xfId="0" applyNumberForma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1" fontId="2" fillId="3" borderId="18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0" fillId="3" borderId="21" xfId="0" applyNumberFormat="1" applyFill="1" applyBorder="1" applyAlignment="1" applyProtection="1">
      <alignment horizontal="center"/>
    </xf>
    <xf numFmtId="168" fontId="0" fillId="3" borderId="21" xfId="0" applyNumberFormat="1" applyFill="1" applyBorder="1" applyAlignment="1" applyProtection="1">
      <alignment horizontal="center"/>
    </xf>
    <xf numFmtId="164" fontId="0" fillId="3" borderId="21" xfId="0" applyNumberFormat="1" applyFill="1" applyBorder="1" applyAlignment="1" applyProtection="1">
      <alignment horizontal="center"/>
    </xf>
    <xf numFmtId="1" fontId="0" fillId="3" borderId="21" xfId="0" applyNumberFormat="1" applyFill="1" applyBorder="1" applyAlignment="1" applyProtection="1">
      <alignment horizontal="center"/>
      <protection locked="0"/>
    </xf>
    <xf numFmtId="164" fontId="0" fillId="3" borderId="22" xfId="0" applyNumberFormat="1" applyFon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1" fontId="0" fillId="5" borderId="6" xfId="0" applyNumberFormat="1" applyFill="1" applyBorder="1" applyAlignment="1" applyProtection="1">
      <alignment horizontal="center" wrapText="1"/>
    </xf>
    <xf numFmtId="1" fontId="0" fillId="5" borderId="6" xfId="0" applyNumberFormat="1" applyFill="1" applyBorder="1" applyAlignment="1" applyProtection="1">
      <alignment horizontal="center" vertical="center" wrapText="1"/>
    </xf>
    <xf numFmtId="164" fontId="0" fillId="5" borderId="6" xfId="0" applyNumberFormat="1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</xf>
    <xf numFmtId="164" fontId="0" fillId="5" borderId="7" xfId="0" applyNumberFormat="1" applyFont="1" applyFill="1" applyBorder="1" applyAlignment="1" applyProtection="1">
      <alignment horizontal="center"/>
    </xf>
    <xf numFmtId="0" fontId="2" fillId="5" borderId="31" xfId="0" applyFont="1" applyFill="1" applyBorder="1" applyProtection="1"/>
    <xf numFmtId="0" fontId="0" fillId="6" borderId="8" xfId="0" applyFill="1" applyBorder="1" applyAlignment="1" applyProtection="1">
      <alignment horizontal="center" vertical="center"/>
    </xf>
    <xf numFmtId="49" fontId="0" fillId="6" borderId="6" xfId="0" applyNumberFormat="1" applyFill="1" applyBorder="1" applyAlignment="1" applyProtection="1">
      <alignment horizontal="center"/>
    </xf>
    <xf numFmtId="168" fontId="0" fillId="6" borderId="6" xfId="0" applyNumberFormat="1" applyFill="1" applyBorder="1" applyAlignment="1" applyProtection="1">
      <alignment horizontal="center"/>
    </xf>
    <xf numFmtId="1" fontId="0" fillId="6" borderId="6" xfId="0" applyNumberFormat="1" applyFill="1" applyBorder="1" applyAlignment="1" applyProtection="1">
      <alignment horizontal="center"/>
      <protection locked="0"/>
    </xf>
    <xf numFmtId="164" fontId="0" fillId="6" borderId="7" xfId="0" applyNumberFormat="1" applyFont="1" applyFill="1" applyBorder="1" applyAlignment="1" applyProtection="1">
      <alignment horizontal="center"/>
    </xf>
    <xf numFmtId="168" fontId="0" fillId="5" borderId="6" xfId="0" applyNumberFormat="1" applyFill="1" applyBorder="1" applyAlignment="1" applyProtection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center"/>
    </xf>
    <xf numFmtId="170" fontId="0" fillId="0" borderId="36" xfId="0" applyNumberFormat="1" applyFont="1" applyBorder="1" applyAlignment="1" applyProtection="1">
      <alignment horizontal="center"/>
    </xf>
    <xf numFmtId="170" fontId="0" fillId="0" borderId="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14" fontId="2" fillId="2" borderId="6" xfId="0" applyNumberFormat="1" applyFont="1" applyFill="1" applyBorder="1" applyAlignment="1" applyProtection="1">
      <alignment horizontal="center"/>
      <protection locked="0"/>
    </xf>
    <xf numFmtId="14" fontId="6" fillId="0" borderId="6" xfId="0" applyNumberFormat="1" applyFont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170" fontId="0" fillId="0" borderId="37" xfId="0" applyNumberFormat="1" applyFont="1" applyBorder="1" applyAlignment="1" applyProtection="1">
      <alignment horizontal="center"/>
    </xf>
    <xf numFmtId="170" fontId="0" fillId="0" borderId="12" xfId="0" applyNumberFormat="1" applyFont="1" applyBorder="1" applyAlignment="1" applyProtection="1">
      <alignment horizontal="center"/>
    </xf>
    <xf numFmtId="0" fontId="22" fillId="4" borderId="14" xfId="0" applyFont="1" applyFill="1" applyBorder="1" applyAlignment="1" applyProtection="1">
      <alignment horizontal="center"/>
    </xf>
    <xf numFmtId="0" fontId="22" fillId="4" borderId="15" xfId="0" applyFont="1" applyFill="1" applyBorder="1" applyAlignment="1" applyProtection="1">
      <alignment horizontal="center"/>
    </xf>
    <xf numFmtId="0" fontId="22" fillId="4" borderId="16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167" fontId="13" fillId="2" borderId="6" xfId="3" applyNumberFormat="1" applyFont="1" applyFill="1" applyBorder="1" applyAlignment="1" applyProtection="1">
      <alignment horizontal="center"/>
      <protection locked="0"/>
    </xf>
    <xf numFmtId="167" fontId="11" fillId="2" borderId="6" xfId="0" applyNumberFormat="1" applyFont="1" applyFill="1" applyBorder="1" applyAlignment="1" applyProtection="1">
      <alignment horizontal="center"/>
      <protection locked="0"/>
    </xf>
    <xf numFmtId="167" fontId="11" fillId="2" borderId="7" xfId="0" applyNumberFormat="1" applyFont="1" applyFill="1" applyBorder="1" applyAlignment="1" applyProtection="1">
      <alignment horizontal="center"/>
      <protection locked="0"/>
    </xf>
    <xf numFmtId="0" fontId="14" fillId="2" borderId="11" xfId="3" applyFont="1" applyFill="1" applyBorder="1" applyAlignment="1" applyProtection="1">
      <alignment horizontal="center"/>
      <protection locked="0"/>
    </xf>
    <xf numFmtId="0" fontId="14" fillId="2" borderId="13" xfId="3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170" fontId="0" fillId="5" borderId="36" xfId="0" applyNumberFormat="1" applyFont="1" applyFill="1" applyBorder="1" applyAlignment="1" applyProtection="1">
      <alignment horizontal="center"/>
    </xf>
    <xf numFmtId="170" fontId="0" fillId="5" borderId="9" xfId="0" applyNumberFormat="1" applyFont="1" applyFill="1" applyBorder="1" applyAlignment="1" applyProtection="1">
      <alignment horizontal="center"/>
    </xf>
    <xf numFmtId="170" fontId="0" fillId="6" borderId="36" xfId="0" applyNumberFormat="1" applyFont="1" applyFill="1" applyBorder="1" applyAlignment="1" applyProtection="1">
      <alignment horizontal="center"/>
    </xf>
    <xf numFmtId="170" fontId="0" fillId="6" borderId="9" xfId="0" applyNumberFormat="1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23" xfId="0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/>
    </xf>
    <xf numFmtId="0" fontId="0" fillId="5" borderId="31" xfId="0" applyFont="1" applyFill="1" applyBorder="1" applyProtection="1">
      <protection locked="0"/>
    </xf>
  </cellXfs>
  <cellStyles count="12">
    <cellStyle name="Comma" xfId="1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EBAEB"/>
      <color rgb="FFD0B9FF"/>
      <color rgb="FF9966FF"/>
      <color rgb="FFC65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50800</xdr:colOff>
      <xdr:row>3</xdr:row>
      <xdr:rowOff>177799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7300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topLeftCell="A16" workbookViewId="0">
      <selection activeCell="E51" sqref="E51"/>
    </sheetView>
  </sheetViews>
  <sheetFormatPr baseColWidth="10" defaultColWidth="17.33203125" defaultRowHeight="14" x14ac:dyDescent="0"/>
  <cols>
    <col min="1" max="1" width="22.83203125" customWidth="1"/>
    <col min="2" max="2" width="9.6640625" customWidth="1"/>
    <col min="7" max="7" width="34" customWidth="1"/>
  </cols>
  <sheetData>
    <row r="1" spans="1:7" ht="45" customHeight="1">
      <c r="A1" s="1"/>
      <c r="B1" s="2"/>
      <c r="C1" s="88" t="s">
        <v>27</v>
      </c>
      <c r="D1" s="89"/>
      <c r="E1" s="89"/>
      <c r="F1" s="89"/>
      <c r="G1" s="3" t="s">
        <v>42</v>
      </c>
    </row>
    <row r="2" spans="1:7">
      <c r="A2" s="4"/>
      <c r="B2" s="5"/>
      <c r="C2" s="90"/>
      <c r="D2" s="90"/>
      <c r="E2" s="90"/>
      <c r="F2" s="90"/>
      <c r="G2" s="84" t="s">
        <v>28</v>
      </c>
    </row>
    <row r="3" spans="1:7">
      <c r="A3" s="4"/>
      <c r="B3" s="5"/>
      <c r="C3" s="91" t="s">
        <v>40</v>
      </c>
      <c r="D3" s="91"/>
      <c r="E3" s="91"/>
      <c r="F3" s="91"/>
      <c r="G3" s="85"/>
    </row>
    <row r="4" spans="1:7">
      <c r="A4" s="4"/>
      <c r="B4" s="5"/>
      <c r="C4" s="91"/>
      <c r="D4" s="91"/>
      <c r="E4" s="91"/>
      <c r="F4" s="91"/>
      <c r="G4" s="6"/>
    </row>
    <row r="5" spans="1:7">
      <c r="A5" s="7" t="s">
        <v>0</v>
      </c>
      <c r="B5" s="92"/>
      <c r="C5" s="92"/>
      <c r="D5" s="92"/>
      <c r="E5" s="93" t="s">
        <v>1</v>
      </c>
      <c r="F5" s="93"/>
      <c r="G5" s="8"/>
    </row>
    <row r="6" spans="1:7">
      <c r="A6" s="9" t="s">
        <v>2</v>
      </c>
      <c r="B6" s="94"/>
      <c r="C6" s="94"/>
      <c r="D6" s="94"/>
      <c r="E6" s="10" t="s">
        <v>3</v>
      </c>
      <c r="F6" s="94"/>
      <c r="G6" s="95"/>
    </row>
    <row r="7" spans="1:7">
      <c r="A7" s="7" t="s">
        <v>4</v>
      </c>
      <c r="B7" s="94"/>
      <c r="C7" s="94"/>
      <c r="D7" s="94"/>
      <c r="E7" s="11" t="s">
        <v>4</v>
      </c>
      <c r="F7" s="101"/>
      <c r="G7" s="102"/>
    </row>
    <row r="8" spans="1:7">
      <c r="A8" s="7" t="s">
        <v>5</v>
      </c>
      <c r="B8" s="94"/>
      <c r="C8" s="94"/>
      <c r="D8" s="94"/>
      <c r="E8" s="11" t="s">
        <v>5</v>
      </c>
      <c r="F8" s="101"/>
      <c r="G8" s="102"/>
    </row>
    <row r="9" spans="1:7">
      <c r="A9" s="7" t="s">
        <v>6</v>
      </c>
      <c r="B9" s="94"/>
      <c r="C9" s="94"/>
      <c r="D9" s="94"/>
      <c r="E9" s="11" t="s">
        <v>6</v>
      </c>
      <c r="F9" s="101"/>
      <c r="G9" s="102"/>
    </row>
    <row r="10" spans="1:7">
      <c r="A10" s="7" t="s">
        <v>7</v>
      </c>
      <c r="B10" s="103"/>
      <c r="C10" s="104"/>
      <c r="D10" s="104"/>
      <c r="E10" s="11" t="s">
        <v>7</v>
      </c>
      <c r="F10" s="104"/>
      <c r="G10" s="105"/>
    </row>
    <row r="11" spans="1:7" ht="15" thickBot="1">
      <c r="A11" s="12" t="s">
        <v>8</v>
      </c>
      <c r="B11" s="106"/>
      <c r="C11" s="106"/>
      <c r="D11" s="106"/>
      <c r="E11" s="13" t="s">
        <v>8</v>
      </c>
      <c r="F11" s="106"/>
      <c r="G11" s="107"/>
    </row>
    <row r="12" spans="1:7" ht="15" thickBot="1">
      <c r="A12" s="98" t="s">
        <v>36</v>
      </c>
      <c r="B12" s="99"/>
      <c r="C12" s="99"/>
      <c r="D12" s="99"/>
      <c r="E12" s="99"/>
      <c r="F12" s="99"/>
      <c r="G12" s="100"/>
    </row>
    <row r="13" spans="1:7">
      <c r="A13" s="14" t="s">
        <v>29</v>
      </c>
      <c r="B13" s="108" t="s">
        <v>9</v>
      </c>
      <c r="C13" s="109"/>
      <c r="D13" s="15" t="s">
        <v>35</v>
      </c>
      <c r="E13" s="15" t="s">
        <v>10</v>
      </c>
      <c r="F13" s="16" t="s">
        <v>11</v>
      </c>
      <c r="G13" s="17" t="s">
        <v>12</v>
      </c>
    </row>
    <row r="14" spans="1:7">
      <c r="A14" s="69"/>
      <c r="B14" s="110"/>
      <c r="C14" s="111"/>
      <c r="D14" s="82"/>
      <c r="E14" s="81"/>
      <c r="F14" s="83"/>
      <c r="G14" s="74">
        <f>E14*F14</f>
        <v>0</v>
      </c>
    </row>
    <row r="15" spans="1:7" ht="15.75" customHeight="1">
      <c r="A15" s="58" t="s">
        <v>30</v>
      </c>
      <c r="B15" s="86">
        <v>850006814169</v>
      </c>
      <c r="C15" s="87"/>
      <c r="D15" s="57">
        <v>150</v>
      </c>
      <c r="E15" s="19">
        <v>10</v>
      </c>
      <c r="F15" s="20"/>
      <c r="G15" s="21">
        <f>E15*F15</f>
        <v>0</v>
      </c>
    </row>
    <row r="16" spans="1:7">
      <c r="A16" s="18" t="s">
        <v>31</v>
      </c>
      <c r="B16" s="86">
        <v>850006814121</v>
      </c>
      <c r="C16" s="87"/>
      <c r="D16" s="57">
        <v>150</v>
      </c>
      <c r="E16" s="19">
        <v>10</v>
      </c>
      <c r="F16" s="20"/>
      <c r="G16" s="21">
        <f t="shared" ref="G16:G20" si="0">E16*F16</f>
        <v>0</v>
      </c>
    </row>
    <row r="17" spans="1:7">
      <c r="A17" s="18" t="s">
        <v>41</v>
      </c>
      <c r="B17" s="86">
        <v>850006814107</v>
      </c>
      <c r="C17" s="87"/>
      <c r="D17" s="57">
        <v>150</v>
      </c>
      <c r="E17" s="19">
        <v>10</v>
      </c>
      <c r="F17" s="20"/>
      <c r="G17" s="21">
        <f t="shared" si="0"/>
        <v>0</v>
      </c>
    </row>
    <row r="18" spans="1:7">
      <c r="A18" s="18" t="s">
        <v>32</v>
      </c>
      <c r="B18" s="86">
        <v>850006814022</v>
      </c>
      <c r="C18" s="87"/>
      <c r="D18" s="57">
        <v>150</v>
      </c>
      <c r="E18" s="19">
        <v>10</v>
      </c>
      <c r="F18" s="20"/>
      <c r="G18" s="21">
        <f>E18*F18</f>
        <v>0</v>
      </c>
    </row>
    <row r="19" spans="1:7">
      <c r="A19" s="18" t="s">
        <v>33</v>
      </c>
      <c r="B19" s="86">
        <v>85000681408</v>
      </c>
      <c r="C19" s="87"/>
      <c r="D19" s="57">
        <v>150</v>
      </c>
      <c r="E19" s="19">
        <v>10</v>
      </c>
      <c r="F19" s="20"/>
      <c r="G19" s="21">
        <f>E19*F19</f>
        <v>0</v>
      </c>
    </row>
    <row r="20" spans="1:7" ht="15" thickBot="1">
      <c r="A20" s="22" t="s">
        <v>34</v>
      </c>
      <c r="B20" s="96">
        <v>850006814053</v>
      </c>
      <c r="C20" s="97"/>
      <c r="D20" s="57">
        <v>150</v>
      </c>
      <c r="E20" s="23">
        <v>10</v>
      </c>
      <c r="F20" s="24"/>
      <c r="G20" s="25">
        <f t="shared" si="0"/>
        <v>0</v>
      </c>
    </row>
    <row r="21" spans="1:7" ht="15" thickBot="1">
      <c r="A21" s="98" t="s">
        <v>37</v>
      </c>
      <c r="B21" s="99"/>
      <c r="C21" s="99"/>
      <c r="D21" s="99"/>
      <c r="E21" s="99"/>
      <c r="F21" s="99"/>
      <c r="G21" s="100"/>
    </row>
    <row r="22" spans="1:7">
      <c r="A22" s="14" t="s">
        <v>29</v>
      </c>
      <c r="B22" s="108" t="s">
        <v>9</v>
      </c>
      <c r="C22" s="109"/>
      <c r="D22" s="15" t="s">
        <v>35</v>
      </c>
      <c r="E22" s="15" t="s">
        <v>10</v>
      </c>
      <c r="F22" s="16" t="s">
        <v>11</v>
      </c>
      <c r="G22" s="17" t="s">
        <v>12</v>
      </c>
    </row>
    <row r="23" spans="1:7">
      <c r="A23" s="76"/>
      <c r="B23" s="112"/>
      <c r="C23" s="113"/>
      <c r="D23" s="77"/>
      <c r="E23" s="78"/>
      <c r="F23" s="79"/>
      <c r="G23" s="80">
        <f t="shared" ref="G23:G29" si="1">E23*F23</f>
        <v>0</v>
      </c>
    </row>
    <row r="24" spans="1:7" ht="15" customHeight="1">
      <c r="A24" s="58" t="s">
        <v>30</v>
      </c>
      <c r="B24" s="86">
        <v>850006814169</v>
      </c>
      <c r="C24" s="87"/>
      <c r="D24" s="57">
        <v>150</v>
      </c>
      <c r="E24" s="19">
        <v>10</v>
      </c>
      <c r="F24" s="20"/>
      <c r="G24" s="21">
        <f t="shared" si="1"/>
        <v>0</v>
      </c>
    </row>
    <row r="25" spans="1:7">
      <c r="A25" s="18" t="s">
        <v>31</v>
      </c>
      <c r="B25" s="86">
        <v>850006814121</v>
      </c>
      <c r="C25" s="87"/>
      <c r="D25" s="57">
        <v>150</v>
      </c>
      <c r="E25" s="19">
        <v>10</v>
      </c>
      <c r="F25" s="20"/>
      <c r="G25" s="21">
        <f t="shared" si="1"/>
        <v>0</v>
      </c>
    </row>
    <row r="26" spans="1:7">
      <c r="A26" s="18" t="s">
        <v>41</v>
      </c>
      <c r="B26" s="86">
        <v>850006814107</v>
      </c>
      <c r="C26" s="87"/>
      <c r="D26" s="57">
        <v>150</v>
      </c>
      <c r="E26" s="19">
        <v>10</v>
      </c>
      <c r="F26" s="20"/>
      <c r="G26" s="21">
        <f t="shared" si="1"/>
        <v>0</v>
      </c>
    </row>
    <row r="27" spans="1:7">
      <c r="A27" s="18" t="s">
        <v>32</v>
      </c>
      <c r="B27" s="86">
        <v>850006814022</v>
      </c>
      <c r="C27" s="87"/>
      <c r="D27" s="57">
        <v>150</v>
      </c>
      <c r="E27" s="19">
        <v>10</v>
      </c>
      <c r="F27" s="20"/>
      <c r="G27" s="21">
        <f t="shared" si="1"/>
        <v>0</v>
      </c>
    </row>
    <row r="28" spans="1:7">
      <c r="A28" s="18" t="s">
        <v>33</v>
      </c>
      <c r="B28" s="86">
        <v>85000681408</v>
      </c>
      <c r="C28" s="87"/>
      <c r="D28" s="57">
        <v>150</v>
      </c>
      <c r="E28" s="19">
        <v>10</v>
      </c>
      <c r="F28" s="20"/>
      <c r="G28" s="21">
        <f t="shared" si="1"/>
        <v>0</v>
      </c>
    </row>
    <row r="29" spans="1:7" ht="15" thickBot="1">
      <c r="A29" s="22" t="s">
        <v>34</v>
      </c>
      <c r="B29" s="96">
        <v>850006814053</v>
      </c>
      <c r="C29" s="97"/>
      <c r="D29" s="57">
        <v>150</v>
      </c>
      <c r="E29" s="23">
        <v>10</v>
      </c>
      <c r="F29" s="24"/>
      <c r="G29" s="25">
        <f t="shared" si="1"/>
        <v>0</v>
      </c>
    </row>
    <row r="30" spans="1:7" ht="15" thickBot="1">
      <c r="A30" s="114"/>
      <c r="B30" s="115"/>
      <c r="C30" s="115"/>
      <c r="D30" s="115"/>
      <c r="E30" s="115"/>
      <c r="F30" s="115"/>
      <c r="G30" s="116"/>
    </row>
    <row r="31" spans="1:7">
      <c r="A31" s="59"/>
      <c r="B31" s="60"/>
      <c r="C31" s="60"/>
      <c r="D31" s="60"/>
      <c r="E31" s="60"/>
      <c r="F31" s="61"/>
      <c r="G31" s="62"/>
    </row>
    <row r="32" spans="1:7" ht="15" thickBot="1">
      <c r="A32" s="68"/>
      <c r="B32" s="63"/>
      <c r="C32" s="63"/>
      <c r="D32" s="64"/>
      <c r="E32" s="65"/>
      <c r="F32" s="66"/>
      <c r="G32" s="67"/>
    </row>
    <row r="33" spans="1:7" ht="15" thickBot="1">
      <c r="A33" s="98" t="s">
        <v>13</v>
      </c>
      <c r="B33" s="99"/>
      <c r="C33" s="99"/>
      <c r="D33" s="99"/>
      <c r="E33" s="99"/>
      <c r="F33" s="99"/>
      <c r="G33" s="100"/>
    </row>
    <row r="34" spans="1:7">
      <c r="A34" s="14" t="s">
        <v>29</v>
      </c>
      <c r="B34" s="26" t="s">
        <v>38</v>
      </c>
      <c r="C34" s="26" t="s">
        <v>39</v>
      </c>
      <c r="D34" s="27" t="s">
        <v>37</v>
      </c>
      <c r="E34" s="28" t="s">
        <v>10</v>
      </c>
      <c r="F34" s="29" t="s">
        <v>14</v>
      </c>
      <c r="G34" s="30" t="s">
        <v>15</v>
      </c>
    </row>
    <row r="35" spans="1:7">
      <c r="A35" s="69"/>
      <c r="B35" s="70"/>
      <c r="C35" s="71"/>
      <c r="D35" s="70"/>
      <c r="E35" s="81"/>
      <c r="F35" s="73"/>
      <c r="G35" s="74"/>
    </row>
    <row r="36" spans="1:7" ht="15" customHeight="1">
      <c r="A36" s="58" t="s">
        <v>30</v>
      </c>
      <c r="B36" s="31">
        <v>150</v>
      </c>
      <c r="C36" s="32">
        <f t="shared" ref="C36:C41" si="2">F15</f>
        <v>0</v>
      </c>
      <c r="D36" s="31">
        <f t="shared" ref="D36:D41" si="3">F24</f>
        <v>0</v>
      </c>
      <c r="E36" s="19">
        <v>10</v>
      </c>
      <c r="F36" s="33">
        <f>(C36*12)+(D36*6)</f>
        <v>0</v>
      </c>
      <c r="G36" s="21">
        <f t="shared" ref="G36:G41" si="4">G15+G24</f>
        <v>0</v>
      </c>
    </row>
    <row r="37" spans="1:7">
      <c r="A37" s="18" t="s">
        <v>31</v>
      </c>
      <c r="B37" s="31">
        <v>150</v>
      </c>
      <c r="C37" s="32">
        <f t="shared" si="2"/>
        <v>0</v>
      </c>
      <c r="D37" s="31">
        <f t="shared" si="3"/>
        <v>0</v>
      </c>
      <c r="E37" s="19">
        <v>10</v>
      </c>
      <c r="F37" s="33">
        <f t="shared" ref="F37:F40" si="5">(C37*24)+(D37*12)</f>
        <v>0</v>
      </c>
      <c r="G37" s="21">
        <f t="shared" si="4"/>
        <v>0</v>
      </c>
    </row>
    <row r="38" spans="1:7">
      <c r="A38" s="18" t="s">
        <v>41</v>
      </c>
      <c r="B38" s="31">
        <v>150</v>
      </c>
      <c r="C38" s="32">
        <f t="shared" si="2"/>
        <v>0</v>
      </c>
      <c r="D38" s="31">
        <f t="shared" si="3"/>
        <v>0</v>
      </c>
      <c r="E38" s="19">
        <v>10</v>
      </c>
      <c r="F38" s="33">
        <f t="shared" si="5"/>
        <v>0</v>
      </c>
      <c r="G38" s="21">
        <f t="shared" si="4"/>
        <v>0</v>
      </c>
    </row>
    <row r="39" spans="1:7">
      <c r="A39" s="18" t="s">
        <v>32</v>
      </c>
      <c r="B39" s="31">
        <v>150</v>
      </c>
      <c r="C39" s="32">
        <f t="shared" si="2"/>
        <v>0</v>
      </c>
      <c r="D39" s="31">
        <f t="shared" si="3"/>
        <v>0</v>
      </c>
      <c r="E39" s="19">
        <v>10</v>
      </c>
      <c r="F39" s="33">
        <f t="shared" si="5"/>
        <v>0</v>
      </c>
      <c r="G39" s="21">
        <f t="shared" si="4"/>
        <v>0</v>
      </c>
    </row>
    <row r="40" spans="1:7">
      <c r="A40" s="18" t="s">
        <v>33</v>
      </c>
      <c r="B40" s="31">
        <v>150</v>
      </c>
      <c r="C40" s="32">
        <f t="shared" si="2"/>
        <v>0</v>
      </c>
      <c r="D40" s="31">
        <f t="shared" si="3"/>
        <v>0</v>
      </c>
      <c r="E40" s="19">
        <v>10</v>
      </c>
      <c r="F40" s="33">
        <f t="shared" si="5"/>
        <v>0</v>
      </c>
      <c r="G40" s="21">
        <f t="shared" si="4"/>
        <v>0</v>
      </c>
    </row>
    <row r="41" spans="1:7">
      <c r="A41" s="22" t="s">
        <v>34</v>
      </c>
      <c r="B41" s="31">
        <v>150</v>
      </c>
      <c r="C41" s="32">
        <f t="shared" si="2"/>
        <v>0</v>
      </c>
      <c r="D41" s="31">
        <f t="shared" si="3"/>
        <v>0</v>
      </c>
      <c r="E41" s="19">
        <v>10</v>
      </c>
      <c r="F41" s="33">
        <f>(C41*24)+(D41*12)</f>
        <v>0</v>
      </c>
      <c r="G41" s="21">
        <f t="shared" si="4"/>
        <v>0</v>
      </c>
    </row>
    <row r="42" spans="1:7">
      <c r="A42" s="69"/>
      <c r="B42" s="70"/>
      <c r="C42" s="71"/>
      <c r="D42" s="70"/>
      <c r="E42" s="72"/>
      <c r="F42" s="73"/>
      <c r="G42" s="74"/>
    </row>
    <row r="43" spans="1:7" ht="15" thickBot="1">
      <c r="A43" s="34" t="s">
        <v>13</v>
      </c>
      <c r="B43" s="35"/>
      <c r="C43" s="36">
        <f>SUM(C35:C42)</f>
        <v>0</v>
      </c>
      <c r="D43" s="37">
        <f>SUM(D35:D41)</f>
        <v>0</v>
      </c>
      <c r="E43" s="38"/>
      <c r="F43" s="39">
        <f>SUM(F35:F42)</f>
        <v>0</v>
      </c>
      <c r="G43" s="40">
        <f>SUM(G35:G42)</f>
        <v>0</v>
      </c>
    </row>
    <row r="44" spans="1:7" ht="15" thickBot="1">
      <c r="A44" s="117"/>
      <c r="B44" s="118"/>
      <c r="C44" s="118"/>
      <c r="D44" s="118"/>
      <c r="E44" s="118"/>
      <c r="F44" s="118"/>
      <c r="G44" s="119"/>
    </row>
    <row r="45" spans="1:7" ht="15" thickBot="1">
      <c r="A45" s="41" t="s">
        <v>16</v>
      </c>
      <c r="B45" s="42" t="s">
        <v>17</v>
      </c>
      <c r="C45" s="43" t="s">
        <v>18</v>
      </c>
      <c r="D45" s="120" t="s">
        <v>19</v>
      </c>
      <c r="E45" s="120"/>
      <c r="F45" s="122" t="s">
        <v>20</v>
      </c>
      <c r="G45" s="123"/>
    </row>
    <row r="46" spans="1:7" ht="15" thickBot="1">
      <c r="A46" s="44">
        <v>0.01</v>
      </c>
      <c r="B46" s="45">
        <v>110</v>
      </c>
      <c r="C46" s="46">
        <v>15</v>
      </c>
      <c r="D46" s="121"/>
      <c r="E46" s="121"/>
      <c r="F46" s="124"/>
      <c r="G46" s="125"/>
    </row>
    <row r="47" spans="1:7">
      <c r="A47" s="47">
        <v>110.01</v>
      </c>
      <c r="B47" s="48">
        <v>250</v>
      </c>
      <c r="C47" s="49">
        <v>25</v>
      </c>
      <c r="D47" s="128" t="s">
        <v>21</v>
      </c>
      <c r="E47" s="128"/>
      <c r="F47" s="124"/>
      <c r="G47" s="125"/>
    </row>
    <row r="48" spans="1:7" ht="15" thickBot="1">
      <c r="A48" s="47">
        <v>250.01</v>
      </c>
      <c r="B48" s="48">
        <v>500</v>
      </c>
      <c r="C48" s="49">
        <v>45</v>
      </c>
      <c r="D48" s="129"/>
      <c r="E48" s="129"/>
      <c r="F48" s="124"/>
      <c r="G48" s="125"/>
    </row>
    <row r="49" spans="1:7" ht="15" thickBot="1">
      <c r="A49" s="47">
        <v>500.01</v>
      </c>
      <c r="B49" s="48">
        <v>1500</v>
      </c>
      <c r="C49" s="49">
        <v>65</v>
      </c>
      <c r="D49" s="130" t="s">
        <v>22</v>
      </c>
      <c r="E49" s="130"/>
      <c r="F49" s="124"/>
      <c r="G49" s="125"/>
    </row>
    <row r="50" spans="1:7" ht="15" thickBot="1">
      <c r="A50" s="47">
        <v>1500.01</v>
      </c>
      <c r="B50" s="48">
        <v>2000</v>
      </c>
      <c r="C50" s="49">
        <v>135</v>
      </c>
      <c r="D50" s="50" t="s">
        <v>23</v>
      </c>
      <c r="E50" s="51"/>
      <c r="F50" s="124"/>
      <c r="G50" s="125"/>
    </row>
    <row r="51" spans="1:7" ht="15" thickBot="1">
      <c r="A51" s="47">
        <v>2000.01</v>
      </c>
      <c r="B51" s="48">
        <v>3500</v>
      </c>
      <c r="C51" s="49">
        <v>155</v>
      </c>
      <c r="D51" s="75"/>
      <c r="E51" s="131"/>
      <c r="F51" s="124"/>
      <c r="G51" s="125"/>
    </row>
    <row r="52" spans="1:7" ht="15" thickBot="1">
      <c r="A52" s="52">
        <v>3500.01</v>
      </c>
      <c r="B52" s="53" t="s">
        <v>24</v>
      </c>
      <c r="C52" s="54" t="s">
        <v>25</v>
      </c>
      <c r="D52" s="55" t="s">
        <v>26</v>
      </c>
      <c r="E52" s="56"/>
      <c r="F52" s="126"/>
      <c r="G52" s="127"/>
    </row>
  </sheetData>
  <mergeCells count="42">
    <mergeCell ref="B17:C17"/>
    <mergeCell ref="B18:C18"/>
    <mergeCell ref="B19:C19"/>
    <mergeCell ref="B20:C20"/>
    <mergeCell ref="B22:C22"/>
    <mergeCell ref="A30:G30"/>
    <mergeCell ref="A33:G33"/>
    <mergeCell ref="A44:G44"/>
    <mergeCell ref="D45:E46"/>
    <mergeCell ref="F45:G45"/>
    <mergeCell ref="F46:G52"/>
    <mergeCell ref="D47:E48"/>
    <mergeCell ref="D49:E49"/>
    <mergeCell ref="B23:C23"/>
    <mergeCell ref="B24:C24"/>
    <mergeCell ref="B25:C25"/>
    <mergeCell ref="B26:C26"/>
    <mergeCell ref="B27:C27"/>
    <mergeCell ref="B28:C28"/>
    <mergeCell ref="B29:C29"/>
    <mergeCell ref="A21:G21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A12:G12"/>
    <mergeCell ref="B13:C13"/>
    <mergeCell ref="B14:C14"/>
    <mergeCell ref="B15:C15"/>
    <mergeCell ref="B16:C16"/>
    <mergeCell ref="C1:F2"/>
    <mergeCell ref="C3:F4"/>
    <mergeCell ref="B5:D5"/>
    <mergeCell ref="E5:F5"/>
    <mergeCell ref="B6:D6"/>
    <mergeCell ref="F6:G6"/>
  </mergeCells>
  <phoneticPr fontId="19" type="noConversion"/>
  <pageMargins left="0.25" right="0.25" top="0.25" bottom="0.5" header="0.3" footer="0.3"/>
  <pageSetup scale="70" orientation="portrait" horizontalDpi="4294967295" verticalDpi="4294967295"/>
  <ignoredErrors>
    <ignoredError sqref="F36" formula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Braelyn Garin</dc:creator>
  <cp:lastModifiedBy>Gahr HS</cp:lastModifiedBy>
  <dcterms:created xsi:type="dcterms:W3CDTF">2018-07-11T16:34:13Z</dcterms:created>
  <dcterms:modified xsi:type="dcterms:W3CDTF">2019-08-12T00:40:15Z</dcterms:modified>
</cp:coreProperties>
</file>